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<sst xmlns="http://schemas.openxmlformats.org/spreadsheetml/2006/main" count="52" uniqueCount="30">
  <si>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</si>
  <si>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</si>
  <si>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</si>
  <si>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</si>
  <si>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</si>
  <si>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</si>
  <si>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</si>
  <si>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</si>
  <si>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</si>
  <si>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</si>
  <si>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</si>
  <si>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</si>
  <si>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</si>
  <si>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</si>
  <si>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</si>
  <si>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</si>
  <si>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</si>
  <si>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</si>
  <si>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</si>
  <si>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</si>
  <si>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</si>
  <si>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</si>
  <si>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</si>
  <si>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</si>
  <si>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</si>
  <si>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</si>
  <si>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</si>
  <si>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</si>
  <si>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февраль 2015 г.</t>
  </si>
  <si>
    <t>в т.ч. за февраль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</si>
</sst>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3"/>
    </row>
    <row r="2" spans="1:14" ht="12.75">
      <c r="A2" s="2"/>
      <c r="B2" s="59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"/>
    </row>
    <row r="3" spans="1:14" ht="12.75">
      <c r="A3" s="4"/>
      <c r="B3" s="5" t="s">
        <v>0</v>
      </c>
      <c r="C3" s="6">
        <v>2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60" t="s">
        <v>16</v>
      </c>
      <c r="H4" s="60"/>
      <c r="I4" s="60"/>
      <c r="J4" s="60"/>
      <c r="K4" s="60"/>
      <c r="L4" s="60"/>
      <c r="M4" s="9"/>
      <c r="N4" s="9"/>
    </row>
    <row r="5" spans="1:15" ht="12.75" customHeight="1">
      <c r="A5" s="54" t="s">
        <v>10</v>
      </c>
      <c r="B5" s="56" t="s">
        <v>12</v>
      </c>
      <c r="C5" s="54" t="s">
        <v>3</v>
      </c>
      <c r="D5" s="61" t="s">
        <v>19</v>
      </c>
      <c r="E5" s="63" t="s">
        <v>27</v>
      </c>
      <c r="F5" s="64"/>
      <c r="G5" s="64"/>
      <c r="H5" s="64"/>
      <c r="I5" s="65"/>
      <c r="J5" s="66" t="s">
        <v>28</v>
      </c>
      <c r="K5" s="63" t="s">
        <v>29</v>
      </c>
      <c r="L5" s="64"/>
      <c r="M5" s="64"/>
      <c r="N5" s="64"/>
      <c r="O5" s="65"/>
    </row>
    <row r="6" spans="1:15" ht="36">
      <c r="A6" s="55"/>
      <c r="B6" s="57"/>
      <c r="C6" s="55"/>
      <c r="D6" s="62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7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5" t="s">
        <v>6</v>
      </c>
      <c r="C7" s="36" t="s">
        <v>7</v>
      </c>
      <c r="D7" s="41">
        <v>549224.3</v>
      </c>
      <c r="E7" s="37">
        <v>415432.8</v>
      </c>
      <c r="F7" s="37">
        <v>423152.6</v>
      </c>
      <c r="G7" s="37">
        <f aca="true" t="shared" si="0" ref="G7:G12">F7/E7*100</f>
        <v>101.85825481281208</v>
      </c>
      <c r="H7" s="37">
        <f aca="true" t="shared" si="1" ref="H7:H14">F7/D7*100</f>
        <v>77.04549853311296</v>
      </c>
      <c r="I7" s="29" t="s">
        <v>15</v>
      </c>
      <c r="J7" s="37">
        <v>166209.2</v>
      </c>
      <c r="K7" s="37">
        <v>187164.4</v>
      </c>
      <c r="L7" s="37">
        <v>191954.4</v>
      </c>
      <c r="M7" s="37">
        <f aca="true" t="shared" si="2" ref="M7:M12">L7/K7*100</f>
        <v>102.55924737824074</v>
      </c>
      <c r="N7" s="37">
        <f aca="true" t="shared" si="3" ref="N7:N14">L7*100/J7</f>
        <v>115.48963595276314</v>
      </c>
      <c r="O7" s="29" t="s">
        <v>15</v>
      </c>
    </row>
    <row r="8" spans="1:15" ht="24">
      <c r="A8" s="15">
        <v>2</v>
      </c>
      <c r="B8" s="14" t="s">
        <v>20</v>
      </c>
      <c r="C8" s="17" t="s">
        <v>8</v>
      </c>
      <c r="D8" s="37">
        <v>11.4</v>
      </c>
      <c r="E8" s="42">
        <v>12</v>
      </c>
      <c r="F8" s="43">
        <v>3.6</v>
      </c>
      <c r="G8" s="37">
        <f t="shared" si="0"/>
        <v>30</v>
      </c>
      <c r="H8" s="37">
        <f t="shared" si="1"/>
        <v>31.57894736842105</v>
      </c>
      <c r="I8" s="28" t="s">
        <v>15</v>
      </c>
      <c r="J8" s="37">
        <v>8.6</v>
      </c>
      <c r="K8" s="44">
        <v>9</v>
      </c>
      <c r="L8" s="45">
        <v>3.6</v>
      </c>
      <c r="M8" s="37">
        <f t="shared" si="2"/>
        <v>40</v>
      </c>
      <c r="N8" s="37">
        <f t="shared" si="3"/>
        <v>41.86046511627907</v>
      </c>
      <c r="O8" s="28" t="s">
        <v>15</v>
      </c>
    </row>
    <row r="9" spans="1:15" ht="24">
      <c r="A9" s="15">
        <v>3</v>
      </c>
      <c r="B9" s="14" t="s">
        <v>21</v>
      </c>
      <c r="C9" s="17" t="s">
        <v>8</v>
      </c>
      <c r="D9" s="37">
        <v>1915.1</v>
      </c>
      <c r="E9" s="42">
        <v>1685</v>
      </c>
      <c r="F9" s="43">
        <v>1413.8</v>
      </c>
      <c r="G9" s="27">
        <f t="shared" si="0"/>
        <v>83.90504451038575</v>
      </c>
      <c r="H9" s="27">
        <f t="shared" si="1"/>
        <v>73.82382121038066</v>
      </c>
      <c r="I9" s="28" t="s">
        <v>15</v>
      </c>
      <c r="J9" s="37">
        <v>911.2</v>
      </c>
      <c r="K9" s="44">
        <v>1015</v>
      </c>
      <c r="L9" s="45">
        <v>743.1</v>
      </c>
      <c r="M9" s="27">
        <f t="shared" si="2"/>
        <v>73.21182266009852</v>
      </c>
      <c r="N9" s="27">
        <f t="shared" si="3"/>
        <v>81.55179982440737</v>
      </c>
      <c r="O9" s="28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46">
        <v>7171354</v>
      </c>
      <c r="E10" s="46">
        <v>7500263</v>
      </c>
      <c r="F10" s="46">
        <v>6669692</v>
      </c>
      <c r="G10" s="27">
        <f t="shared" si="0"/>
        <v>88.92610832446809</v>
      </c>
      <c r="H10" s="27">
        <f>F10/D10*100</f>
        <v>93.00464040681857</v>
      </c>
      <c r="I10" s="28" t="s">
        <v>15</v>
      </c>
      <c r="J10" s="47">
        <v>3775510</v>
      </c>
      <c r="K10" s="47">
        <v>3698760</v>
      </c>
      <c r="L10" s="47">
        <v>3302880</v>
      </c>
      <c r="M10" s="27">
        <f t="shared" si="2"/>
        <v>89.29695357363008</v>
      </c>
      <c r="N10" s="27">
        <f>L10*100/J10</f>
        <v>87.48169121522655</v>
      </c>
      <c r="O10" s="28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48">
        <v>27997</v>
      </c>
      <c r="E11" s="49">
        <v>30178</v>
      </c>
      <c r="F11" s="48">
        <v>33340.5</v>
      </c>
      <c r="G11" s="27">
        <f t="shared" si="0"/>
        <v>110.47948836901054</v>
      </c>
      <c r="H11" s="27">
        <f t="shared" si="1"/>
        <v>119.08597349716041</v>
      </c>
      <c r="I11" s="29" t="s">
        <v>15</v>
      </c>
      <c r="J11" s="50">
        <v>14163</v>
      </c>
      <c r="K11" s="47">
        <v>14988</v>
      </c>
      <c r="L11" s="50">
        <v>15032.8</v>
      </c>
      <c r="M11" s="27">
        <f t="shared" si="2"/>
        <v>100.2989057912997</v>
      </c>
      <c r="N11" s="27">
        <f t="shared" si="3"/>
        <v>106.14135423286027</v>
      </c>
      <c r="O11" s="28" t="s">
        <v>15</v>
      </c>
    </row>
    <row r="12" spans="1:18" ht="48">
      <c r="A12" s="16">
        <v>6</v>
      </c>
      <c r="B12" s="24" t="s">
        <v>24</v>
      </c>
      <c r="C12" s="17" t="s">
        <v>7</v>
      </c>
      <c r="D12" s="51">
        <f>F12/120.2*100</f>
        <v>7327585.690515807</v>
      </c>
      <c r="E12" s="52">
        <v>8657813</v>
      </c>
      <c r="F12" s="52">
        <v>8807758</v>
      </c>
      <c r="G12" s="27">
        <f t="shared" si="0"/>
        <v>101.73190388843003</v>
      </c>
      <c r="H12" s="27">
        <f t="shared" si="1"/>
        <v>120.19999999999999</v>
      </c>
      <c r="I12" s="38">
        <v>114.9</v>
      </c>
      <c r="J12" s="51">
        <f>L12/117*100</f>
        <v>4049692.307692308</v>
      </c>
      <c r="K12" s="47">
        <v>4591210</v>
      </c>
      <c r="L12" s="47">
        <v>4738140</v>
      </c>
      <c r="M12" s="27">
        <f t="shared" si="2"/>
        <v>103.20024568686685</v>
      </c>
      <c r="N12" s="27">
        <f t="shared" si="3"/>
        <v>116.99999999999999</v>
      </c>
      <c r="O12" s="39">
        <v>111.9</v>
      </c>
      <c r="R12" s="26"/>
    </row>
    <row r="13" spans="1:15" ht="12.75">
      <c r="A13" s="30">
        <v>7</v>
      </c>
      <c r="B13" s="31" t="s">
        <v>25</v>
      </c>
      <c r="C13" s="32" t="s">
        <v>7</v>
      </c>
      <c r="D13" s="40">
        <v>4482603</v>
      </c>
      <c r="E13" s="51">
        <v>5738855</v>
      </c>
      <c r="F13" s="40">
        <v>5170773</v>
      </c>
      <c r="G13" s="33">
        <f>F13/E13*100</f>
        <v>90.1011264442123</v>
      </c>
      <c r="H13" s="33">
        <f t="shared" si="1"/>
        <v>115.35201756657906</v>
      </c>
      <c r="I13" s="34" t="s">
        <v>15</v>
      </c>
      <c r="J13" s="40">
        <v>2580672</v>
      </c>
      <c r="K13" s="53">
        <v>2925292</v>
      </c>
      <c r="L13" s="40">
        <v>2608331</v>
      </c>
      <c r="M13" s="33">
        <f>L13/K13*100</f>
        <v>89.16480816274067</v>
      </c>
      <c r="N13" s="33">
        <f t="shared" si="3"/>
        <v>101.07177510353893</v>
      </c>
      <c r="O13" s="34" t="s">
        <v>15</v>
      </c>
    </row>
    <row r="14" spans="1:15" ht="12.75">
      <c r="A14" s="30">
        <v>8</v>
      </c>
      <c r="B14" s="31" t="s">
        <v>26</v>
      </c>
      <c r="C14" s="32" t="s">
        <v>14</v>
      </c>
      <c r="D14" s="33">
        <f>F14/102.6*100</f>
        <v>22994.346978557507</v>
      </c>
      <c r="E14" s="33"/>
      <c r="F14" s="33">
        <v>23592.2</v>
      </c>
      <c r="G14" s="33"/>
      <c r="H14" s="33">
        <f t="shared" si="1"/>
        <v>102.60000000000001</v>
      </c>
      <c r="I14" s="34" t="s">
        <v>15</v>
      </c>
      <c r="J14" s="33">
        <f>L14/101.7*100</f>
        <v>23401.376597836777</v>
      </c>
      <c r="K14" s="33"/>
      <c r="L14" s="33">
        <v>23799.2</v>
      </c>
      <c r="M14" s="33"/>
      <c r="N14" s="33">
        <f t="shared" si="3"/>
        <v>101.69999999999999</v>
      </c>
      <c r="O14" s="34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2016-05-04T06:12:20Z</dcterms:modified>
  <cp:category/>
  <cp:version/>
  <cp:contentType/>
  <cp:contentStatus/>
</cp:coreProperties>
</file>